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0" windowWidth="16125" windowHeight="67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 s="1"/>
  <c r="J24"/>
  <c r="J196" s="1"/>
  <c r="I24"/>
  <c r="I196" s="1"/>
  <c r="H24"/>
  <c r="H196" s="1"/>
  <c r="G24"/>
  <c r="G196" s="1"/>
  <c r="F24"/>
  <c r="F196" s="1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<sst xmlns="http://schemas.openxmlformats.org/spreadsheetml/2006/main" count="237" uniqueCount="73">
  <si>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</si>
  <si>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</si>
  <si>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</si>
  <si>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</si>
  <si>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</si>
  <si>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</si>
  <si>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</si>
  <si>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</si>
  <si>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</si>
  <si>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</si>
  <si>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</si>
  <si>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</si>
  <si>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</si>
  <si>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</si>
  <si>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</si>
  <si>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</si>
  <si>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</si>
  <si>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</si>
  <si>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</si>
  <si>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</si>
  <si>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</si>
  <si>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</si>
  <si>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</si>
  <si>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</si>
  <si>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</si>
  <si>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</si>
  <si>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</si>
  <si>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</si>
  <si>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</si>
  <si>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</si>
  <si>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</si>
  <si>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</si>
  <si>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</si>
  <si>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</si>
  <si>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</si>
  <si>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</si>
  <si>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</si>
  <si>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</si>
  <si>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с маслом</t>
  </si>
  <si>
    <t>Котлета мясная (говядина) с соусом № 331</t>
  </si>
  <si>
    <t>компот</t>
  </si>
  <si>
    <t>хлеб пшеничный</t>
  </si>
  <si>
    <t>овощи</t>
  </si>
  <si>
    <t>огурец свежий</t>
  </si>
  <si>
    <t>плов из говядины</t>
  </si>
  <si>
    <t>хлеб пшеничный, хлеб ржаной</t>
  </si>
  <si>
    <t xml:space="preserve">напиток </t>
  </si>
  <si>
    <t>сок</t>
  </si>
  <si>
    <t>помидор свежий</t>
  </si>
  <si>
    <t>Директор Школы</t>
  </si>
  <si>
    <t>279(2 вариант)</t>
  </si>
  <si>
    <t>тефтели из говядины с соусом №331</t>
  </si>
  <si>
    <t>Макароны отварные</t>
  </si>
  <si>
    <t>кисель из апельсинов</t>
  </si>
  <si>
    <t>Овощи</t>
  </si>
  <si>
    <t>рыба тушенная</t>
  </si>
  <si>
    <t>картофельное пюре</t>
  </si>
  <si>
    <t>компот из сухофруктов</t>
  </si>
  <si>
    <t>кукуруза консервированнвя</t>
  </si>
  <si>
    <t>Жаркое из говядины по домашнему</t>
  </si>
  <si>
    <t>Чай с сахаром</t>
  </si>
  <si>
    <t>Яблоко свежее</t>
  </si>
  <si>
    <t>Кофейный напиток с молоком</t>
  </si>
  <si>
    <t>Помидор свежий</t>
  </si>
  <si>
    <t>Сыр порциями "Российский"</t>
  </si>
  <si>
    <t>279(2)</t>
  </si>
  <si>
    <t>тефтели из говядины с соусом</t>
  </si>
  <si>
    <t>Птица тушеная в соусе №331</t>
  </si>
  <si>
    <t>Рис отварной</t>
  </si>
  <si>
    <t xml:space="preserve">Чай с сахаром </t>
  </si>
  <si>
    <t>кукуруза консервированная</t>
  </si>
  <si>
    <t xml:space="preserve"> МБОУ "Стан-Бехтемирская СОШ"</t>
  </si>
  <si>
    <t>Ваняев А.В.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</si>
</sst>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2" xfId="0" applyFont="1" applyBorder="1"/>
    <xf numFmtId="2" fontId="0" fillId="0" borderId="2" xfId="0" applyNumberFormat="1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2" fontId="0" fillId="0" borderId="2" xfId="0" applyNumberFormat="1" applyBorder="1" applyProtection="1"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2" fontId="0" fillId="4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21" xfId="0" applyBorder="1"/>
    <xf numFmtId="0" fontId="0" fillId="0" borderId="3" xfId="0" applyBorder="1" applyProtection="1">
      <protection locked="0"/>
    </xf>
    <xf numFmtId="2" fontId="0" fillId="0" borderId="3" xfId="0" applyNumberFormat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" xfId="0" applyFont="1" applyBorder="1"/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/>
    <xf numFmtId="0" fontId="4" fillId="0" borderId="27" xfId="0" applyFont="1" applyBorder="1"/>
    <xf numFmtId="0" fontId="0" fillId="4" borderId="28" xfId="0" applyFill="1" applyBorder="1" applyProtection="1">
      <protection locked="0"/>
    </xf>
    <xf numFmtId="0" fontId="0" fillId="0" borderId="29" xfId="0" applyBorder="1" applyProtection="1">
      <protection locked="0"/>
    </xf>
    <xf numFmtId="0" fontId="1" fillId="0" borderId="2" xfId="0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center" vertical="top" wrapText="1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21" xfId="0" applyBorder="1" applyProtection="1">
      <protection locked="0"/>
    </xf>
    <xf numFmtId="0" fontId="0" fillId="0" borderId="4" xfId="0" applyNumberFormat="1" applyBorder="1" applyProtection="1">
      <protection locked="0"/>
    </xf>
    <xf numFmtId="0" fontId="0" fillId="0" borderId="21" xfId="0" applyNumberFormat="1" applyBorder="1"/>
    <xf numFmtId="0" fontId="0" fillId="0" borderId="3" xfId="0" applyNumberFormat="1" applyBorder="1" applyProtection="1"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13" fillId="0" borderId="2" xfId="0" applyFont="1" applyBorder="1"/>
    <xf numFmtId="0" fontId="8" fillId="0" borderId="16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1" t="s">
        <v>71</v>
      </c>
      <c r="D1" s="112"/>
      <c r="E1" s="112"/>
      <c r="F1" s="12" t="s">
        <v>16</v>
      </c>
      <c r="G1" s="2" t="s">
        <v>17</v>
      </c>
      <c r="H1" s="110" t="s">
        <v>49</v>
      </c>
      <c r="I1" s="110"/>
      <c r="J1" s="110"/>
      <c r="K1" s="110"/>
    </row>
    <row r="2" spans="1:12" ht="18">
      <c r="A2" s="35" t="s">
        <v>6</v>
      </c>
      <c r="C2" s="2"/>
      <c r="G2" s="2" t="s">
        <v>18</v>
      </c>
      <c r="H2" s="110" t="s">
        <v>72</v>
      </c>
      <c r="I2" s="110"/>
      <c r="J2" s="110"/>
      <c r="K2" s="110"/>
    </row>
    <row r="3" spans="1:12" ht="17.25" customHeight="1">
      <c r="A3" s="4" t="s">
        <v>8</v>
      </c>
      <c r="C3" s="2"/>
      <c r="D3" s="3"/>
      <c r="E3" s="38" t="s">
        <v>9</v>
      </c>
      <c r="H3" s="46">
        <v>31</v>
      </c>
      <c r="I3" s="46">
        <v>8</v>
      </c>
      <c r="J3" s="47">
        <v>2024</v>
      </c>
      <c r="K3" s="48"/>
    </row>
    <row r="4" spans="1:12" ht="13.5" thickBot="1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27</v>
      </c>
      <c r="E6" s="49" t="s">
        <v>38</v>
      </c>
      <c r="F6" s="49">
        <v>150</v>
      </c>
      <c r="G6" s="50">
        <v>6.9</v>
      </c>
      <c r="H6" s="50">
        <v>7.4</v>
      </c>
      <c r="I6" s="50">
        <v>31</v>
      </c>
      <c r="J6" s="50">
        <v>201.3</v>
      </c>
      <c r="K6" s="49">
        <v>302</v>
      </c>
      <c r="L6" s="39"/>
    </row>
    <row r="7" spans="1:12" ht="15">
      <c r="A7" s="23"/>
      <c r="B7" s="15"/>
      <c r="C7" s="11"/>
      <c r="D7" s="51"/>
      <c r="E7" s="52" t="s">
        <v>39</v>
      </c>
      <c r="F7" s="52">
        <v>80</v>
      </c>
      <c r="G7" s="52">
        <v>8.3800000000000008</v>
      </c>
      <c r="H7" s="52">
        <v>10</v>
      </c>
      <c r="I7" s="52">
        <v>9.15</v>
      </c>
      <c r="J7" s="52">
        <v>162</v>
      </c>
      <c r="K7" s="52">
        <v>268</v>
      </c>
      <c r="L7" s="41"/>
    </row>
    <row r="8" spans="1:12" ht="15">
      <c r="A8" s="23"/>
      <c r="B8" s="15"/>
      <c r="C8" s="11"/>
      <c r="D8" s="7" t="s">
        <v>21</v>
      </c>
      <c r="E8" s="7" t="s">
        <v>40</v>
      </c>
      <c r="F8" s="7">
        <v>200</v>
      </c>
      <c r="G8" s="53">
        <v>1.1599999999999999</v>
      </c>
      <c r="H8" s="53">
        <v>0.3</v>
      </c>
      <c r="I8" s="53">
        <v>47.26</v>
      </c>
      <c r="J8" s="53">
        <v>196.38</v>
      </c>
      <c r="K8" s="7">
        <v>349</v>
      </c>
      <c r="L8" s="41"/>
    </row>
    <row r="9" spans="1:12" ht="15">
      <c r="A9" s="23"/>
      <c r="B9" s="15"/>
      <c r="C9" s="11"/>
      <c r="D9" s="7" t="s">
        <v>22</v>
      </c>
      <c r="E9" s="54" t="s">
        <v>41</v>
      </c>
      <c r="F9" s="55">
        <v>40</v>
      </c>
      <c r="G9" s="56">
        <v>3.16</v>
      </c>
      <c r="H9" s="56">
        <v>0.4</v>
      </c>
      <c r="I9" s="56">
        <v>0.84</v>
      </c>
      <c r="J9" s="56">
        <v>93.52</v>
      </c>
      <c r="K9" s="51"/>
      <c r="L9" s="41"/>
    </row>
    <row r="10" spans="1:12" ht="15">
      <c r="A10" s="23"/>
      <c r="B10" s="15"/>
      <c r="C10" s="11"/>
      <c r="D10" s="7" t="s">
        <v>42</v>
      </c>
      <c r="E10" s="57" t="s">
        <v>43</v>
      </c>
      <c r="F10" s="57">
        <v>60</v>
      </c>
      <c r="G10" s="58">
        <v>0.48</v>
      </c>
      <c r="H10" s="58">
        <v>0.06</v>
      </c>
      <c r="I10" s="58">
        <v>1.5</v>
      </c>
      <c r="J10" s="58">
        <v>4.2300000000000004</v>
      </c>
      <c r="K10" s="57">
        <v>71</v>
      </c>
      <c r="L10" s="41"/>
    </row>
    <row r="11" spans="1:12" ht="15">
      <c r="A11" s="23"/>
      <c r="B11" s="15"/>
      <c r="C11" s="11"/>
      <c r="D11" s="51"/>
      <c r="E11" s="54"/>
      <c r="F11" s="59"/>
      <c r="G11" s="55"/>
      <c r="H11" s="55"/>
      <c r="I11" s="55"/>
      <c r="J11" s="60"/>
      <c r="K11" s="61"/>
      <c r="L11" s="41"/>
    </row>
    <row r="12" spans="1:12" ht="15">
      <c r="A12" s="23"/>
      <c r="B12" s="15"/>
      <c r="C12" s="11"/>
      <c r="D12" s="51"/>
      <c r="E12" s="62"/>
      <c r="F12" s="59"/>
      <c r="G12" s="59"/>
      <c r="H12" s="59"/>
      <c r="I12" s="59"/>
      <c r="J12" s="59"/>
      <c r="K12" s="61"/>
      <c r="L12" s="41"/>
    </row>
    <row r="13" spans="1:12" ht="15">
      <c r="A13" s="24"/>
      <c r="B13" s="17"/>
      <c r="C13" s="8"/>
      <c r="D13" s="63" t="s">
        <v>32</v>
      </c>
      <c r="E13" s="9"/>
      <c r="F13" s="19">
        <f>SUM(F6:F12)</f>
        <v>530</v>
      </c>
      <c r="G13" s="19">
        <f>SUM(G6:G12)</f>
        <v>20.080000000000002</v>
      </c>
      <c r="H13" s="19">
        <f>SUM(H6:H12)</f>
        <v>18.159999999999997</v>
      </c>
      <c r="I13" s="19">
        <f>SUM(I6:I12)</f>
        <v>89.75</v>
      </c>
      <c r="J13" s="19">
        <f>SUM(J6:J12)</f>
        <v>657.43000000000006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108" t="s">
        <v>4</v>
      </c>
      <c r="D24" s="109"/>
      <c r="E24" s="31"/>
      <c r="F24" s="32">
        <f>F13+F23</f>
        <v>530</v>
      </c>
      <c r="G24" s="32">
        <f>G13+G23</f>
        <v>20.080000000000002</v>
      </c>
      <c r="H24" s="32">
        <f>H13+H23</f>
        <v>18.159999999999997</v>
      </c>
      <c r="I24" s="32">
        <f>I13+I23</f>
        <v>89.75</v>
      </c>
      <c r="J24" s="32">
        <f>J13+J23</f>
        <v>657.43000000000006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19</v>
      </c>
      <c r="D25" s="7" t="s">
        <v>27</v>
      </c>
      <c r="E25" s="57" t="s">
        <v>44</v>
      </c>
      <c r="F25" s="57">
        <v>200</v>
      </c>
      <c r="G25" s="58">
        <v>21.93</v>
      </c>
      <c r="H25" s="58">
        <v>22.46</v>
      </c>
      <c r="I25" s="58">
        <v>34.61</v>
      </c>
      <c r="J25" s="58">
        <v>428.26</v>
      </c>
      <c r="K25" s="57">
        <v>265</v>
      </c>
      <c r="L25" s="39"/>
    </row>
    <row r="26" spans="1:12" ht="15">
      <c r="A26" s="14"/>
      <c r="B26" s="15"/>
      <c r="C26" s="11"/>
      <c r="D26" s="7" t="s">
        <v>22</v>
      </c>
      <c r="E26" s="54" t="s">
        <v>45</v>
      </c>
      <c r="F26" s="55">
        <v>40</v>
      </c>
      <c r="G26" s="56">
        <v>3.16</v>
      </c>
      <c r="H26" s="56">
        <v>0.4</v>
      </c>
      <c r="I26" s="64">
        <v>0.84</v>
      </c>
      <c r="J26" s="56">
        <v>93.52</v>
      </c>
      <c r="K26" s="57"/>
      <c r="L26" s="41"/>
    </row>
    <row r="27" spans="1:12" ht="15">
      <c r="A27" s="14"/>
      <c r="B27" s="15"/>
      <c r="C27" s="11"/>
      <c r="D27" s="7" t="s">
        <v>46</v>
      </c>
      <c r="E27" s="57" t="s">
        <v>47</v>
      </c>
      <c r="F27" s="57">
        <v>200</v>
      </c>
      <c r="G27" s="58">
        <v>1</v>
      </c>
      <c r="H27" s="58">
        <v>0</v>
      </c>
      <c r="I27" s="58">
        <v>19.8</v>
      </c>
      <c r="J27" s="58">
        <v>86.6</v>
      </c>
      <c r="K27" s="51"/>
      <c r="L27" s="41"/>
    </row>
    <row r="28" spans="1:12" ht="15">
      <c r="A28" s="14"/>
      <c r="B28" s="15"/>
      <c r="C28" s="11"/>
      <c r="D28" s="7" t="s">
        <v>42</v>
      </c>
      <c r="E28" s="57" t="s">
        <v>48</v>
      </c>
      <c r="F28" s="57">
        <v>60</v>
      </c>
      <c r="G28" s="58">
        <v>0.66</v>
      </c>
      <c r="H28" s="58">
        <v>0.12</v>
      </c>
      <c r="I28" s="58">
        <v>2.2799999999999998</v>
      </c>
      <c r="J28" s="58">
        <v>13.2</v>
      </c>
      <c r="K28" s="57">
        <v>389</v>
      </c>
      <c r="L28" s="41"/>
    </row>
    <row r="29" spans="1:12" ht="15">
      <c r="A29" s="14"/>
      <c r="B29" s="15"/>
      <c r="C29" s="11"/>
      <c r="D29" s="7"/>
      <c r="E29" s="54"/>
      <c r="F29" s="55"/>
      <c r="G29" s="56"/>
      <c r="H29" s="56"/>
      <c r="I29" s="64"/>
      <c r="J29" s="56"/>
      <c r="K29" s="57">
        <v>71</v>
      </c>
      <c r="L29" s="41"/>
    </row>
    <row r="30" spans="1:12" ht="15">
      <c r="A30" s="14"/>
      <c r="B30" s="15"/>
      <c r="C30" s="11"/>
      <c r="D30" s="7"/>
      <c r="E30" s="54"/>
      <c r="F30" s="55"/>
      <c r="G30" s="55"/>
      <c r="H30" s="55"/>
      <c r="I30" s="60"/>
      <c r="J30" s="55"/>
      <c r="K30" s="61"/>
      <c r="L30" s="41"/>
    </row>
    <row r="31" spans="1:12" ht="15">
      <c r="A31" s="14"/>
      <c r="B31" s="15"/>
      <c r="C31" s="11"/>
      <c r="D31" s="65"/>
      <c r="E31" s="66"/>
      <c r="F31" s="67"/>
      <c r="G31" s="68"/>
      <c r="H31" s="68"/>
      <c r="I31" s="69"/>
      <c r="J31" s="68"/>
      <c r="K31" s="61"/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26.75</v>
      </c>
      <c r="H32" s="19">
        <f>SUM(H25:H31)</f>
        <v>22.98</v>
      </c>
      <c r="I32" s="19">
        <f>SUM(I25:I31)</f>
        <v>57.53</v>
      </c>
      <c r="J32" s="19">
        <f>SUM(J25:J31)</f>
        <v>621.58000000000004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108" t="s">
        <v>4</v>
      </c>
      <c r="D43" s="109"/>
      <c r="E43" s="31"/>
      <c r="F43" s="32">
        <f>F32+F42</f>
        <v>500</v>
      </c>
      <c r="G43" s="32">
        <f>G32+G42</f>
        <v>26.75</v>
      </c>
      <c r="H43" s="32">
        <f>H32+H42</f>
        <v>22.98</v>
      </c>
      <c r="I43" s="32">
        <f>I32+I42</f>
        <v>57.53</v>
      </c>
      <c r="J43" s="32">
        <f>J32+J42</f>
        <v>621.58000000000004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7" t="s">
        <v>51</v>
      </c>
      <c r="F44" s="57">
        <v>110</v>
      </c>
      <c r="G44" s="58">
        <v>7.46</v>
      </c>
      <c r="H44" s="58">
        <v>8.2899999999999991</v>
      </c>
      <c r="I44" s="58">
        <v>9.44</v>
      </c>
      <c r="J44" s="58">
        <v>142</v>
      </c>
      <c r="K44" s="70" t="s">
        <v>50</v>
      </c>
      <c r="L44" s="39"/>
    </row>
    <row r="45" spans="1:12" ht="15">
      <c r="A45" s="23"/>
      <c r="B45" s="15"/>
      <c r="C45" s="11"/>
      <c r="D45" s="6"/>
      <c r="E45" s="7" t="s">
        <v>52</v>
      </c>
      <c r="F45" s="7">
        <v>150</v>
      </c>
      <c r="G45" s="7">
        <v>5.6</v>
      </c>
      <c r="H45" s="7">
        <v>5.8</v>
      </c>
      <c r="I45" s="7">
        <v>30.5</v>
      </c>
      <c r="J45" s="7">
        <v>195.7</v>
      </c>
      <c r="K45" s="7">
        <v>203</v>
      </c>
      <c r="L45" s="41"/>
    </row>
    <row r="46" spans="1:12" ht="15">
      <c r="A46" s="23"/>
      <c r="B46" s="15"/>
      <c r="C46" s="11"/>
      <c r="D46" s="7" t="s">
        <v>21</v>
      </c>
      <c r="E46" s="57" t="s">
        <v>53</v>
      </c>
      <c r="F46" s="57">
        <v>200</v>
      </c>
      <c r="G46" s="58">
        <v>0.44</v>
      </c>
      <c r="H46" s="58">
        <v>0</v>
      </c>
      <c r="I46" s="58">
        <v>34.28</v>
      </c>
      <c r="J46" s="58">
        <v>139.5</v>
      </c>
      <c r="K46" s="70">
        <v>356</v>
      </c>
      <c r="L46" s="41"/>
    </row>
    <row r="47" spans="1:12" ht="15">
      <c r="A47" s="23"/>
      <c r="B47" s="15"/>
      <c r="C47" s="11"/>
      <c r="D47" s="7" t="s">
        <v>22</v>
      </c>
      <c r="E47" s="54" t="s">
        <v>45</v>
      </c>
      <c r="F47" s="55">
        <v>40</v>
      </c>
      <c r="G47" s="56">
        <v>3.16</v>
      </c>
      <c r="H47" s="56">
        <v>0.4</v>
      </c>
      <c r="I47" s="64">
        <v>0.84</v>
      </c>
      <c r="J47" s="56">
        <v>93.52</v>
      </c>
      <c r="K47" s="71"/>
      <c r="L47" s="41"/>
    </row>
    <row r="48" spans="1:12" ht="15">
      <c r="A48" s="23"/>
      <c r="B48" s="15"/>
      <c r="C48" s="11"/>
      <c r="D48" s="7" t="s">
        <v>54</v>
      </c>
      <c r="E48" s="57" t="s">
        <v>43</v>
      </c>
      <c r="F48" s="57">
        <v>60</v>
      </c>
      <c r="G48" s="58">
        <v>0.48</v>
      </c>
      <c r="H48" s="58">
        <v>0.06</v>
      </c>
      <c r="I48" s="58">
        <v>1.5</v>
      </c>
      <c r="J48" s="58">
        <v>4.2300000000000004</v>
      </c>
      <c r="K48" s="70">
        <v>71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>SUM(G44:G50)</f>
        <v>17.139999999999997</v>
      </c>
      <c r="H51" s="19">
        <f>SUM(H44:H50)</f>
        <v>14.55</v>
      </c>
      <c r="I51" s="19">
        <f>SUM(I44:I50)</f>
        <v>76.56</v>
      </c>
      <c r="J51" s="19">
        <f>SUM(J44:J50)</f>
        <v>574.95000000000005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108" t="s">
        <v>4</v>
      </c>
      <c r="D62" s="109"/>
      <c r="E62" s="31"/>
      <c r="F62" s="32">
        <f>F51+F61</f>
        <v>560</v>
      </c>
      <c r="G62" s="32">
        <f>G51+G61</f>
        <v>17.139999999999997</v>
      </c>
      <c r="H62" s="32">
        <f>H51+H61</f>
        <v>14.55</v>
      </c>
      <c r="I62" s="32">
        <f>I51+I61</f>
        <v>76.56</v>
      </c>
      <c r="J62" s="32">
        <f>J51+J61</f>
        <v>574.95000000000005</v>
      </c>
      <c r="K62" s="32"/>
      <c r="L62" s="32">
        <f>L51+L61</f>
        <v>0</v>
      </c>
    </row>
    <row r="63" spans="1:12" ht="15.75" thickBot="1">
      <c r="A63" s="20">
        <v>1</v>
      </c>
      <c r="B63" s="21">
        <v>4</v>
      </c>
      <c r="C63" s="22" t="s">
        <v>19</v>
      </c>
      <c r="D63" s="5" t="s">
        <v>20</v>
      </c>
      <c r="E63" s="72" t="s">
        <v>55</v>
      </c>
      <c r="F63" s="72">
        <v>100</v>
      </c>
      <c r="G63" s="73">
        <v>9.75</v>
      </c>
      <c r="H63" s="73">
        <v>4.95</v>
      </c>
      <c r="I63" s="73">
        <v>3.8</v>
      </c>
      <c r="J63" s="73">
        <v>105</v>
      </c>
      <c r="K63" s="81">
        <v>229</v>
      </c>
      <c r="L63" s="85"/>
    </row>
    <row r="64" spans="1:12" ht="15.75" thickBot="1">
      <c r="A64" s="23"/>
      <c r="B64" s="15"/>
      <c r="C64" s="11"/>
      <c r="D64" s="6"/>
      <c r="E64" s="74" t="s">
        <v>56</v>
      </c>
      <c r="F64" s="74">
        <v>150</v>
      </c>
      <c r="G64" s="74">
        <v>3.09</v>
      </c>
      <c r="H64" s="74">
        <v>3.08</v>
      </c>
      <c r="I64" s="74">
        <v>19.13</v>
      </c>
      <c r="J64" s="74">
        <v>109.73</v>
      </c>
      <c r="K64" s="82">
        <v>312</v>
      </c>
      <c r="L64" s="86"/>
    </row>
    <row r="65" spans="1:12" ht="15">
      <c r="A65" s="23"/>
      <c r="B65" s="15"/>
      <c r="C65" s="11"/>
      <c r="D65" s="7" t="s">
        <v>21</v>
      </c>
      <c r="E65" s="75" t="s">
        <v>57</v>
      </c>
      <c r="F65" s="75">
        <v>200</v>
      </c>
      <c r="G65" s="76">
        <v>1.1599999999999999</v>
      </c>
      <c r="H65" s="76">
        <v>0.3</v>
      </c>
      <c r="I65" s="76">
        <v>47.26</v>
      </c>
      <c r="J65" s="76">
        <v>196.38</v>
      </c>
      <c r="K65" s="83">
        <v>349</v>
      </c>
      <c r="L65" s="86"/>
    </row>
    <row r="66" spans="1:12" ht="15">
      <c r="A66" s="23"/>
      <c r="B66" s="15"/>
      <c r="C66" s="11"/>
      <c r="D66" s="7" t="s">
        <v>22</v>
      </c>
      <c r="E66" s="54" t="s">
        <v>45</v>
      </c>
      <c r="F66" s="55">
        <v>40</v>
      </c>
      <c r="G66" s="56">
        <v>3.16</v>
      </c>
      <c r="H66" s="56">
        <v>0.4</v>
      </c>
      <c r="I66" s="64">
        <v>0.84</v>
      </c>
      <c r="J66" s="56">
        <v>93.52</v>
      </c>
      <c r="K66" s="77"/>
      <c r="L66" s="87"/>
    </row>
    <row r="67" spans="1:12" ht="15.75" thickBot="1">
      <c r="A67" s="23"/>
      <c r="B67" s="15"/>
      <c r="C67" s="11"/>
      <c r="D67" s="7" t="s">
        <v>54</v>
      </c>
      <c r="E67" s="57" t="s">
        <v>58</v>
      </c>
      <c r="F67" s="57">
        <v>60</v>
      </c>
      <c r="G67" s="58">
        <v>1.2</v>
      </c>
      <c r="H67" s="58">
        <v>0</v>
      </c>
      <c r="I67" s="58">
        <v>6.6</v>
      </c>
      <c r="J67" s="58">
        <v>35</v>
      </c>
      <c r="K67" s="77"/>
      <c r="L67" s="88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84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>SUM(G63:G69)</f>
        <v>18.36</v>
      </c>
      <c r="H70" s="19">
        <f>SUM(H63:H69)</f>
        <v>8.7300000000000022</v>
      </c>
      <c r="I70" s="19">
        <f>SUM(I63:I69)</f>
        <v>77.63</v>
      </c>
      <c r="J70" s="19">
        <f>SUM(J63:J69)</f>
        <v>539.63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108" t="s">
        <v>4</v>
      </c>
      <c r="D81" s="109"/>
      <c r="E81" s="31"/>
      <c r="F81" s="32">
        <f>F70+F80</f>
        <v>550</v>
      </c>
      <c r="G81" s="32">
        <f>G70+G80</f>
        <v>18.36</v>
      </c>
      <c r="H81" s="32">
        <f>H70+H80</f>
        <v>8.7300000000000022</v>
      </c>
      <c r="I81" s="32">
        <f>I70+I80</f>
        <v>77.63</v>
      </c>
      <c r="J81" s="32">
        <f>J70+J80</f>
        <v>539.63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7" t="s">
        <v>59</v>
      </c>
      <c r="F82" s="57">
        <v>230</v>
      </c>
      <c r="G82" s="58">
        <v>41</v>
      </c>
      <c r="H82" s="58">
        <v>24.62</v>
      </c>
      <c r="I82" s="58">
        <v>18.27</v>
      </c>
      <c r="J82" s="58">
        <v>377.47</v>
      </c>
      <c r="K82" s="57">
        <v>259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77"/>
      <c r="L83" s="41"/>
    </row>
    <row r="84" spans="1:12" ht="15">
      <c r="A84" s="23"/>
      <c r="B84" s="15"/>
      <c r="C84" s="11"/>
      <c r="D84" s="7" t="s">
        <v>21</v>
      </c>
      <c r="E84" s="57" t="s">
        <v>60</v>
      </c>
      <c r="F84" s="57">
        <v>200</v>
      </c>
      <c r="G84" s="58">
        <v>0.53</v>
      </c>
      <c r="H84" s="58">
        <v>0</v>
      </c>
      <c r="I84" s="58">
        <v>9.4700000000000006</v>
      </c>
      <c r="J84" s="58">
        <v>40</v>
      </c>
      <c r="K84" s="78">
        <v>376</v>
      </c>
      <c r="L84" s="80"/>
    </row>
    <row r="85" spans="1:12" ht="15">
      <c r="A85" s="23"/>
      <c r="B85" s="15"/>
      <c r="C85" s="11"/>
      <c r="D85" s="7" t="s">
        <v>22</v>
      </c>
      <c r="E85" s="57" t="s">
        <v>41</v>
      </c>
      <c r="F85" s="57">
        <v>40</v>
      </c>
      <c r="G85" s="58">
        <v>3.16</v>
      </c>
      <c r="H85" s="58">
        <v>0.4</v>
      </c>
      <c r="I85" s="58">
        <v>0.84</v>
      </c>
      <c r="J85" s="58">
        <v>93.52</v>
      </c>
      <c r="K85" s="78"/>
      <c r="L85" s="80"/>
    </row>
    <row r="86" spans="1:12" ht="15">
      <c r="A86" s="23"/>
      <c r="B86" s="15"/>
      <c r="C86" s="11"/>
      <c r="D86" s="7" t="s">
        <v>23</v>
      </c>
      <c r="E86" s="57" t="s">
        <v>61</v>
      </c>
      <c r="F86" s="57">
        <v>75</v>
      </c>
      <c r="G86" s="58">
        <v>0.3</v>
      </c>
      <c r="H86" s="58">
        <v>0.05</v>
      </c>
      <c r="I86" s="58">
        <v>14.7</v>
      </c>
      <c r="J86" s="58">
        <v>33.299999999999997</v>
      </c>
      <c r="K86" s="78">
        <v>338</v>
      </c>
      <c r="L86" s="80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K87" s="77"/>
      <c r="L87" s="80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77"/>
      <c r="L88" s="8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>SUM(G82:G88)</f>
        <v>44.989999999999995</v>
      </c>
      <c r="H89" s="19">
        <f>SUM(H82:H88)</f>
        <v>25.07</v>
      </c>
      <c r="I89" s="19">
        <f>SUM(I82:I88)</f>
        <v>43.28</v>
      </c>
      <c r="J89" s="19">
        <f>SUM(J82:J88)</f>
        <v>544.29</v>
      </c>
      <c r="K89" s="79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77"/>
      <c r="L90" s="41"/>
    </row>
    <row r="91" spans="1:12" ht="1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8" t="s">
        <v>4</v>
      </c>
      <c r="D100" s="109"/>
      <c r="E100" s="31"/>
      <c r="F100" s="32">
        <f>F89+F99</f>
        <v>545</v>
      </c>
      <c r="G100" s="32">
        <f>G89+G99</f>
        <v>44.989999999999995</v>
      </c>
      <c r="H100" s="32">
        <f>H89+H99</f>
        <v>25.07</v>
      </c>
      <c r="I100" s="32">
        <f>I89+I99</f>
        <v>43.28</v>
      </c>
      <c r="J100" s="32">
        <f>J89+J99</f>
        <v>544.29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7" t="s">
        <v>51</v>
      </c>
      <c r="F101" s="57">
        <v>110</v>
      </c>
      <c r="G101" s="58">
        <v>7.46</v>
      </c>
      <c r="H101" s="58">
        <v>8.2899999999999991</v>
      </c>
      <c r="I101" s="58">
        <v>9.44</v>
      </c>
      <c r="J101" s="58">
        <v>142</v>
      </c>
      <c r="K101" s="70" t="s">
        <v>50</v>
      </c>
      <c r="L101" s="39"/>
    </row>
    <row r="102" spans="1:12" ht="15">
      <c r="A102" s="23"/>
      <c r="B102" s="15"/>
      <c r="C102" s="11"/>
      <c r="D102" s="6"/>
      <c r="E102" s="7" t="s">
        <v>52</v>
      </c>
      <c r="F102" s="7">
        <v>150</v>
      </c>
      <c r="G102" s="7">
        <v>5.6</v>
      </c>
      <c r="H102" s="7">
        <v>5.8</v>
      </c>
      <c r="I102" s="7">
        <v>30.5</v>
      </c>
      <c r="J102" s="7">
        <v>195.7</v>
      </c>
      <c r="K102" s="7">
        <v>203</v>
      </c>
      <c r="L102" s="41"/>
    </row>
    <row r="103" spans="1:12" ht="15">
      <c r="A103" s="23"/>
      <c r="B103" s="15"/>
      <c r="C103" s="11"/>
      <c r="D103" s="7" t="s">
        <v>21</v>
      </c>
      <c r="E103" s="57" t="s">
        <v>53</v>
      </c>
      <c r="F103" s="57">
        <v>200</v>
      </c>
      <c r="G103" s="58">
        <v>0.44</v>
      </c>
      <c r="H103" s="58">
        <v>0</v>
      </c>
      <c r="I103" s="58">
        <v>34.28</v>
      </c>
      <c r="J103" s="58">
        <v>139.5</v>
      </c>
      <c r="K103" s="70">
        <v>356</v>
      </c>
      <c r="L103" s="41"/>
    </row>
    <row r="104" spans="1:12" ht="15">
      <c r="A104" s="23"/>
      <c r="B104" s="15"/>
      <c r="C104" s="11"/>
      <c r="D104" s="7" t="s">
        <v>22</v>
      </c>
      <c r="E104" s="54" t="s">
        <v>45</v>
      </c>
      <c r="F104" s="55">
        <v>40</v>
      </c>
      <c r="G104" s="56">
        <v>3.16</v>
      </c>
      <c r="H104" s="56">
        <v>0.4</v>
      </c>
      <c r="I104" s="64">
        <v>0.84</v>
      </c>
      <c r="J104" s="56">
        <v>93.52</v>
      </c>
      <c r="K104" s="71"/>
      <c r="L104" s="41"/>
    </row>
    <row r="105" spans="1:12" ht="15">
      <c r="A105" s="23"/>
      <c r="B105" s="15"/>
      <c r="C105" s="11"/>
      <c r="D105" s="7" t="s">
        <v>23</v>
      </c>
      <c r="E105" s="57" t="s">
        <v>43</v>
      </c>
      <c r="F105" s="57">
        <v>60</v>
      </c>
      <c r="G105" s="58">
        <v>0.48</v>
      </c>
      <c r="H105" s="58">
        <v>0.06</v>
      </c>
      <c r="I105" s="58">
        <v>1.5</v>
      </c>
      <c r="J105" s="58">
        <v>4.2300000000000004</v>
      </c>
      <c r="K105" s="70">
        <v>71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>SUM(G101:G107)</f>
        <v>17.139999999999997</v>
      </c>
      <c r="H108" s="19">
        <f>SUM(H101:H107)</f>
        <v>14.55</v>
      </c>
      <c r="I108" s="19">
        <f>SUM(I101:I107)</f>
        <v>76.56</v>
      </c>
      <c r="J108" s="19">
        <f>SUM(J101:J107)</f>
        <v>574.95000000000005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08" t="s">
        <v>4</v>
      </c>
      <c r="D119" s="109"/>
      <c r="E119" s="31"/>
      <c r="F119" s="32">
        <f>F108+F118</f>
        <v>560</v>
      </c>
      <c r="G119" s="32">
        <f>G108+G118</f>
        <v>17.139999999999997</v>
      </c>
      <c r="H119" s="32">
        <f>H108+H118</f>
        <v>14.55</v>
      </c>
      <c r="I119" s="32">
        <f>I108+I118</f>
        <v>76.56</v>
      </c>
      <c r="J119" s="32">
        <f>J108+J118</f>
        <v>574.95000000000005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89" t="s">
        <v>38</v>
      </c>
      <c r="F120" s="89">
        <v>150</v>
      </c>
      <c r="G120" s="90">
        <v>6.9</v>
      </c>
      <c r="H120" s="90">
        <v>7.4</v>
      </c>
      <c r="I120" s="90">
        <v>31</v>
      </c>
      <c r="J120" s="90">
        <v>201.3</v>
      </c>
      <c r="K120" s="89">
        <v>302</v>
      </c>
      <c r="L120" s="39"/>
    </row>
    <row r="121" spans="1:12" ht="15">
      <c r="A121" s="14"/>
      <c r="B121" s="15"/>
      <c r="C121" s="11"/>
      <c r="D121" s="6"/>
      <c r="E121" s="91" t="s">
        <v>39</v>
      </c>
      <c r="F121" s="91">
        <v>80</v>
      </c>
      <c r="G121" s="91">
        <v>8.3800000000000008</v>
      </c>
      <c r="H121" s="91">
        <v>10</v>
      </c>
      <c r="I121" s="91">
        <v>9.15</v>
      </c>
      <c r="J121" s="91">
        <v>162</v>
      </c>
      <c r="K121" s="91">
        <v>268</v>
      </c>
      <c r="L121" s="41"/>
    </row>
    <row r="122" spans="1:12" ht="15">
      <c r="A122" s="14"/>
      <c r="B122" s="15"/>
      <c r="C122" s="11"/>
      <c r="D122" s="7" t="s">
        <v>21</v>
      </c>
      <c r="E122" s="93" t="s">
        <v>62</v>
      </c>
      <c r="F122" s="91">
        <v>200</v>
      </c>
      <c r="G122" s="95">
        <v>3.6</v>
      </c>
      <c r="H122" s="95">
        <v>2.67</v>
      </c>
      <c r="I122" s="95">
        <v>29.2</v>
      </c>
      <c r="J122" s="94">
        <v>155.19999999999999</v>
      </c>
      <c r="K122" s="92">
        <v>379</v>
      </c>
      <c r="L122" s="41"/>
    </row>
    <row r="123" spans="1:12" ht="15">
      <c r="A123" s="14"/>
      <c r="B123" s="15"/>
      <c r="C123" s="11"/>
      <c r="D123" s="7" t="s">
        <v>22</v>
      </c>
      <c r="E123" s="97" t="s">
        <v>45</v>
      </c>
      <c r="F123" s="98">
        <v>40</v>
      </c>
      <c r="G123" s="95">
        <v>3.16</v>
      </c>
      <c r="H123" s="95">
        <v>0.4</v>
      </c>
      <c r="I123" s="95">
        <v>0.84</v>
      </c>
      <c r="J123" s="99">
        <v>93.52</v>
      </c>
      <c r="K123" s="96"/>
      <c r="L123" s="41"/>
    </row>
    <row r="124" spans="1:12" ht="15">
      <c r="A124" s="14"/>
      <c r="B124" s="15"/>
      <c r="C124" s="11"/>
      <c r="D124" s="7" t="s">
        <v>23</v>
      </c>
      <c r="E124" s="93" t="s">
        <v>63</v>
      </c>
      <c r="F124" s="89">
        <v>60</v>
      </c>
      <c r="G124" s="100">
        <v>0.66</v>
      </c>
      <c r="H124" s="100">
        <v>0.12</v>
      </c>
      <c r="I124" s="100">
        <v>2.2799999999999998</v>
      </c>
      <c r="J124" s="90">
        <v>13.2</v>
      </c>
      <c r="K124" s="92">
        <v>71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>SUM(G120:G126)</f>
        <v>22.700000000000003</v>
      </c>
      <c r="H127" s="19">
        <f>SUM(H120:H126)</f>
        <v>20.59</v>
      </c>
      <c r="I127" s="19">
        <f>SUM(I120:I126)</f>
        <v>72.47</v>
      </c>
      <c r="J127" s="19">
        <f>SUM(J120:J126)</f>
        <v>625.22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08" t="s">
        <v>4</v>
      </c>
      <c r="D138" s="109"/>
      <c r="E138" s="31"/>
      <c r="F138" s="32">
        <f>F127+F137</f>
        <v>530</v>
      </c>
      <c r="G138" s="32">
        <f>G127+G137</f>
        <v>22.700000000000003</v>
      </c>
      <c r="H138" s="32">
        <f>H127+H137</f>
        <v>20.59</v>
      </c>
      <c r="I138" s="32">
        <f>I127+I137</f>
        <v>72.47</v>
      </c>
      <c r="J138" s="32">
        <f>J127+J137</f>
        <v>625.22</v>
      </c>
      <c r="K138" s="32"/>
      <c r="L138" s="32">
        <f>L127+L137</f>
        <v>0</v>
      </c>
    </row>
    <row r="139" spans="1:12" ht="15.75" thickBot="1">
      <c r="A139" s="20">
        <v>2</v>
      </c>
      <c r="B139" s="21">
        <v>3</v>
      </c>
      <c r="C139" s="22" t="s">
        <v>19</v>
      </c>
      <c r="D139" s="5" t="s">
        <v>20</v>
      </c>
      <c r="E139" s="72" t="s">
        <v>55</v>
      </c>
      <c r="F139" s="72">
        <v>100</v>
      </c>
      <c r="G139" s="73">
        <v>9.75</v>
      </c>
      <c r="H139" s="73">
        <v>4.95</v>
      </c>
      <c r="I139" s="73">
        <v>3.8</v>
      </c>
      <c r="J139" s="73">
        <v>105</v>
      </c>
      <c r="K139" s="72">
        <v>229</v>
      </c>
      <c r="L139" s="39"/>
    </row>
    <row r="140" spans="1:12" ht="15.75" thickBot="1">
      <c r="A140" s="23"/>
      <c r="B140" s="15"/>
      <c r="C140" s="11"/>
      <c r="D140" s="6"/>
      <c r="E140" s="101" t="s">
        <v>56</v>
      </c>
      <c r="F140" s="101">
        <v>150</v>
      </c>
      <c r="G140" s="101">
        <v>3.09</v>
      </c>
      <c r="H140" s="101">
        <v>3.08</v>
      </c>
      <c r="I140" s="101">
        <v>19.13</v>
      </c>
      <c r="J140" s="101">
        <v>109.73</v>
      </c>
      <c r="K140" s="101">
        <v>312</v>
      </c>
      <c r="L140" s="41"/>
    </row>
    <row r="141" spans="1:12" ht="15">
      <c r="A141" s="23"/>
      <c r="B141" s="15"/>
      <c r="C141" s="11"/>
      <c r="D141" s="7" t="s">
        <v>21</v>
      </c>
      <c r="E141" s="75" t="s">
        <v>57</v>
      </c>
      <c r="F141" s="75">
        <v>200</v>
      </c>
      <c r="G141" s="76">
        <v>1.1599999999999999</v>
      </c>
      <c r="H141" s="76">
        <v>0.3</v>
      </c>
      <c r="I141" s="76">
        <v>47.26</v>
      </c>
      <c r="J141" s="76">
        <v>196.38</v>
      </c>
      <c r="K141" s="75">
        <v>349</v>
      </c>
      <c r="L141" s="41"/>
    </row>
    <row r="142" spans="1:12" ht="15.75" customHeight="1">
      <c r="A142" s="23"/>
      <c r="B142" s="15"/>
      <c r="C142" s="11"/>
      <c r="D142" s="7" t="s">
        <v>22</v>
      </c>
      <c r="E142" s="54" t="s">
        <v>45</v>
      </c>
      <c r="F142" s="55">
        <v>40</v>
      </c>
      <c r="G142" s="56">
        <v>3.16</v>
      </c>
      <c r="H142" s="56">
        <v>0.4</v>
      </c>
      <c r="I142" s="64">
        <v>0.84</v>
      </c>
      <c r="J142" s="56">
        <v>93.52</v>
      </c>
      <c r="K142" s="51"/>
      <c r="L142" s="41"/>
    </row>
    <row r="143" spans="1:12" ht="15">
      <c r="A143" s="23"/>
      <c r="B143" s="15"/>
      <c r="C143" s="11"/>
      <c r="D143" s="7" t="s">
        <v>23</v>
      </c>
      <c r="E143" s="57" t="s">
        <v>64</v>
      </c>
      <c r="F143" s="57">
        <v>20</v>
      </c>
      <c r="G143" s="58">
        <v>4.6399999999999997</v>
      </c>
      <c r="H143" s="58">
        <v>5.9</v>
      </c>
      <c r="I143" s="58">
        <v>0</v>
      </c>
      <c r="J143" s="58">
        <v>71.66</v>
      </c>
      <c r="K143" s="57">
        <v>15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>SUM(G139:G145)</f>
        <v>21.8</v>
      </c>
      <c r="H146" s="19">
        <f>SUM(H139:H145)</f>
        <v>14.630000000000003</v>
      </c>
      <c r="I146" s="19">
        <f>SUM(I139:I145)</f>
        <v>71.03</v>
      </c>
      <c r="J146" s="19">
        <f>SUM(J139:J145)</f>
        <v>576.29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08" t="s">
        <v>4</v>
      </c>
      <c r="D157" s="109"/>
      <c r="E157" s="31"/>
      <c r="F157" s="32">
        <f>F146+F156</f>
        <v>510</v>
      </c>
      <c r="G157" s="32">
        <f>G146+G156</f>
        <v>21.8</v>
      </c>
      <c r="H157" s="32">
        <f>H146+H156</f>
        <v>14.630000000000003</v>
      </c>
      <c r="I157" s="32">
        <f>I146+I156</f>
        <v>71.03</v>
      </c>
      <c r="J157" s="32">
        <f>J146+J156</f>
        <v>576.29</v>
      </c>
      <c r="K157" s="32"/>
      <c r="L157" s="32">
        <f>L146+L156</f>
        <v>0</v>
      </c>
    </row>
    <row r="158" spans="1:12" ht="15.75" thickBot="1">
      <c r="A158" s="20">
        <v>2</v>
      </c>
      <c r="B158" s="21">
        <v>4</v>
      </c>
      <c r="C158" s="22" t="s">
        <v>19</v>
      </c>
      <c r="D158" s="5" t="s">
        <v>20</v>
      </c>
      <c r="E158" s="72" t="s">
        <v>52</v>
      </c>
      <c r="F158" s="72">
        <v>150</v>
      </c>
      <c r="G158" s="73">
        <v>5.6</v>
      </c>
      <c r="H158" s="73">
        <v>5.8</v>
      </c>
      <c r="I158" s="73">
        <v>30.5</v>
      </c>
      <c r="J158" s="73">
        <v>195.7</v>
      </c>
      <c r="K158" s="102">
        <v>203</v>
      </c>
      <c r="L158" s="39"/>
    </row>
    <row r="159" spans="1:12" ht="15.75" thickBot="1">
      <c r="A159" s="23"/>
      <c r="B159" s="15"/>
      <c r="C159" s="11"/>
      <c r="D159" s="6"/>
      <c r="E159" s="74" t="s">
        <v>66</v>
      </c>
      <c r="F159" s="74">
        <v>110</v>
      </c>
      <c r="G159" s="74">
        <v>7.46</v>
      </c>
      <c r="H159" s="74">
        <v>8.2899999999999991</v>
      </c>
      <c r="I159" s="74">
        <v>9.44</v>
      </c>
      <c r="J159" s="74">
        <v>142</v>
      </c>
      <c r="K159" s="103" t="s">
        <v>65</v>
      </c>
      <c r="L159" s="41"/>
    </row>
    <row r="160" spans="1:12" ht="15">
      <c r="A160" s="23"/>
      <c r="B160" s="15"/>
      <c r="C160" s="11"/>
      <c r="D160" s="7" t="s">
        <v>21</v>
      </c>
      <c r="E160" s="75" t="s">
        <v>53</v>
      </c>
      <c r="F160" s="75">
        <v>200</v>
      </c>
      <c r="G160" s="76">
        <v>0.44</v>
      </c>
      <c r="H160" s="76">
        <v>0</v>
      </c>
      <c r="I160" s="76">
        <v>34.28</v>
      </c>
      <c r="J160" s="76">
        <v>139.5</v>
      </c>
      <c r="K160" s="104">
        <v>356</v>
      </c>
      <c r="L160" s="41"/>
    </row>
    <row r="161" spans="1:12" ht="15">
      <c r="A161" s="23"/>
      <c r="B161" s="15"/>
      <c r="C161" s="11"/>
      <c r="D161" s="7" t="s">
        <v>22</v>
      </c>
      <c r="E161" s="105" t="s">
        <v>45</v>
      </c>
      <c r="F161" s="56">
        <v>40</v>
      </c>
      <c r="G161" s="56">
        <v>3.16</v>
      </c>
      <c r="H161" s="56">
        <v>0.4</v>
      </c>
      <c r="I161" s="64">
        <v>0.84</v>
      </c>
      <c r="J161" s="56">
        <v>93.52</v>
      </c>
      <c r="K161" s="71"/>
      <c r="L161" s="41"/>
    </row>
    <row r="162" spans="1:12" ht="15">
      <c r="A162" s="23"/>
      <c r="B162" s="15"/>
      <c r="C162" s="11"/>
      <c r="D162" s="7" t="s">
        <v>23</v>
      </c>
      <c r="E162" s="58" t="s">
        <v>43</v>
      </c>
      <c r="F162" s="58">
        <v>60</v>
      </c>
      <c r="G162" s="58">
        <v>0.48</v>
      </c>
      <c r="H162" s="58">
        <v>0.06</v>
      </c>
      <c r="I162" s="58">
        <v>1.5</v>
      </c>
      <c r="J162" s="58">
        <v>4.2300000000000004</v>
      </c>
      <c r="K162" s="70">
        <v>71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>SUM(G158:G164)</f>
        <v>17.139999999999997</v>
      </c>
      <c r="H165" s="19">
        <f>SUM(H158:H164)</f>
        <v>14.55</v>
      </c>
      <c r="I165" s="19">
        <f>SUM(I158:I164)</f>
        <v>76.56</v>
      </c>
      <c r="J165" s="19">
        <f>SUM(J158:J164)</f>
        <v>574.95000000000005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08" t="s">
        <v>4</v>
      </c>
      <c r="D176" s="109"/>
      <c r="E176" s="31"/>
      <c r="F176" s="32">
        <f>F165+F175</f>
        <v>560</v>
      </c>
      <c r="G176" s="32">
        <f>G165+G175</f>
        <v>17.139999999999997</v>
      </c>
      <c r="H176" s="32">
        <f>H165+H175</f>
        <v>14.55</v>
      </c>
      <c r="I176" s="32">
        <f>I165+I175</f>
        <v>76.56</v>
      </c>
      <c r="J176" s="32">
        <f>J165+J175</f>
        <v>574.95000000000005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106" t="s">
        <v>67</v>
      </c>
      <c r="F177" s="57">
        <v>100</v>
      </c>
      <c r="G177" s="58">
        <v>11.5</v>
      </c>
      <c r="H177" s="58">
        <v>8.57</v>
      </c>
      <c r="I177" s="58">
        <v>2.9</v>
      </c>
      <c r="J177" s="58">
        <v>134.69999999999999</v>
      </c>
      <c r="K177" s="57">
        <v>288</v>
      </c>
      <c r="L177" s="39"/>
    </row>
    <row r="178" spans="1:12" ht="15">
      <c r="A178" s="23"/>
      <c r="B178" s="15"/>
      <c r="C178" s="11"/>
      <c r="D178" s="6"/>
      <c r="E178" s="106" t="s">
        <v>68</v>
      </c>
      <c r="F178" s="57">
        <v>150</v>
      </c>
      <c r="G178" s="58">
        <v>3.67</v>
      </c>
      <c r="H178" s="58">
        <v>5.42</v>
      </c>
      <c r="I178" s="58">
        <v>0.4</v>
      </c>
      <c r="J178" s="58">
        <v>210.11</v>
      </c>
      <c r="K178" s="57">
        <v>304</v>
      </c>
      <c r="L178" s="41"/>
    </row>
    <row r="179" spans="1:12" ht="15">
      <c r="A179" s="23"/>
      <c r="B179" s="15"/>
      <c r="C179" s="11"/>
      <c r="D179" s="7" t="s">
        <v>21</v>
      </c>
      <c r="E179" s="57" t="s">
        <v>69</v>
      </c>
      <c r="F179" s="57">
        <v>200</v>
      </c>
      <c r="G179" s="58">
        <v>0.53</v>
      </c>
      <c r="H179" s="58">
        <v>0</v>
      </c>
      <c r="I179" s="58">
        <v>9.4700000000000006</v>
      </c>
      <c r="J179" s="58">
        <v>40</v>
      </c>
      <c r="K179" s="57">
        <v>376</v>
      </c>
      <c r="L179" s="41"/>
    </row>
    <row r="180" spans="1:12" ht="15">
      <c r="A180" s="23"/>
      <c r="B180" s="15"/>
      <c r="C180" s="11"/>
      <c r="D180" s="7" t="s">
        <v>22</v>
      </c>
      <c r="E180" s="54" t="s">
        <v>45</v>
      </c>
      <c r="F180" s="55">
        <v>40</v>
      </c>
      <c r="G180" s="55">
        <v>3.16</v>
      </c>
      <c r="H180" s="55">
        <v>0.4</v>
      </c>
      <c r="I180" s="60">
        <v>0.84</v>
      </c>
      <c r="J180" s="55">
        <v>93.52</v>
      </c>
      <c r="K180" s="51"/>
      <c r="L180" s="41"/>
    </row>
    <row r="181" spans="1:12" ht="15">
      <c r="A181" s="23"/>
      <c r="B181" s="15"/>
      <c r="C181" s="11"/>
      <c r="D181" s="7" t="s">
        <v>23</v>
      </c>
      <c r="E181" s="57" t="s">
        <v>70</v>
      </c>
      <c r="F181" s="57">
        <v>60</v>
      </c>
      <c r="G181" s="58">
        <v>1.2</v>
      </c>
      <c r="H181" s="58">
        <v>0</v>
      </c>
      <c r="I181" s="58">
        <v>6.6</v>
      </c>
      <c r="J181" s="58">
        <v>35</v>
      </c>
      <c r="K181" s="57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>SUM(G177:G183)</f>
        <v>20.059999999999999</v>
      </c>
      <c r="H184" s="19">
        <f>SUM(H177:H183)</f>
        <v>14.39</v>
      </c>
      <c r="I184" s="19">
        <f>SUM(I177:I183)</f>
        <v>20.21</v>
      </c>
      <c r="J184" s="19">
        <f>SUM(J177:J183)</f>
        <v>513.32999999999993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08" t="s">
        <v>4</v>
      </c>
      <c r="D195" s="109"/>
      <c r="E195" s="31"/>
      <c r="F195" s="32">
        <f>F184+F194</f>
        <v>550</v>
      </c>
      <c r="G195" s="32">
        <f>G184+G194</f>
        <v>20.059999999999999</v>
      </c>
      <c r="H195" s="32">
        <f>H184+H194</f>
        <v>14.39</v>
      </c>
      <c r="I195" s="32">
        <f>I184+I194</f>
        <v>20.21</v>
      </c>
      <c r="J195" s="32">
        <f>J184+J194</f>
        <v>513.32999999999993</v>
      </c>
      <c r="K195" s="32"/>
      <c r="L195" s="32">
        <f>L184+L194</f>
        <v>0</v>
      </c>
    </row>
    <row r="196" spans="1:12" ht="13.5" thickBot="1">
      <c r="A196" s="27"/>
      <c r="B196" s="28"/>
      <c r="C196" s="107" t="s">
        <v>5</v>
      </c>
      <c r="D196" s="107"/>
      <c r="E196" s="107"/>
      <c r="F196" s="34">
        <f>(F24+F43+F62+F81+F100+F119+F138+F157+F176+F195)/(IF(F24=0,0,1)+IF(F43=0,0,1)+IF(F62=0,0,1)+IF(F81=0,0,1)+IF(F100=0,0,1)+IF(F119=0,0,1)+IF(F138=0,0,1)+IF(F157=0,0,1)+IF(F176=0,0,1)+IF(F195=0,0,1))</f>
        <v>539.5</v>
      </c>
      <c r="G196" s="34">
        <f>(G24+G43+G62+G81+G100+G119+G138+G157+G176+G195)/(IF(G24=0,0,1)+IF(G43=0,0,1)+IF(G62=0,0,1)+IF(G81=0,0,1)+IF(G100=0,0,1)+IF(G119=0,0,1)+IF(G138=0,0,1)+IF(G157=0,0,1)+IF(G176=0,0,1)+IF(G195=0,0,1))</f>
        <v>22.615999999999996</v>
      </c>
      <c r="H196" s="34">
        <f>(H24+H43+H62+H81+H100+H119+H138+H157+H176+H195)/(IF(H24=0,0,1)+IF(H43=0,0,1)+IF(H62=0,0,1)+IF(H81=0,0,1)+IF(H100=0,0,1)+IF(H119=0,0,1)+IF(H138=0,0,1)+IF(H157=0,0,1)+IF(H176=0,0,1)+IF(H195=0,0,1))</f>
        <v>16.820000000000004</v>
      </c>
      <c r="I196" s="34">
        <f>(I24+I43+I62+I81+I100+I119+I138+I157+I176+I195)/(IF(I24=0,0,1)+IF(I43=0,0,1)+IF(I62=0,0,1)+IF(I81=0,0,1)+IF(I100=0,0,1)+IF(I119=0,0,1)+IF(I138=0,0,1)+IF(I157=0,0,1)+IF(I176=0,0,1)+IF(I195=0,0,1))</f>
        <v>66.157999999999987</v>
      </c>
      <c r="J196" s="34">
        <f>(J24+J43+J62+J81+J100+J119+J138+J157+J176+J195)/(IF(J24=0,0,1)+IF(J43=0,0,1)+IF(J62=0,0,1)+IF(J81=0,0,1)+IF(J100=0,0,1)+IF(J119=0,0,1)+IF(J138=0,0,1)+IF(J157=0,0,1)+IF(J176=0,0,1)+IF(J195=0,0,1))</f>
        <v>580.26199999999994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H1:K1"/>
    <mergeCell ref="H2:K2"/>
    <mergeCell ref="C43:D43"/>
    <mergeCell ref="C62:D62"/>
    <mergeCell ref="C100:D100"/>
    <mergeCell ref="C24:D24"/>
    <mergeCell ref="C1:E1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dcterms:created xsi:type="dcterms:W3CDTF">2022-05-16T14:23:56Z</dcterms:created>
  <dcterms:modified xsi:type="dcterms:W3CDTF">2025-01-24T07:28:43Z</dcterms:modified>
</cp:coreProperties>
</file>